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Como usar" sheetId="1" state="visible" r:id="rId1"/>
    <sheet name="Plano de Ação" sheetId="2" state="visible" r:id="rId2"/>
    <sheet name="Resum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R$ #,##0;[Red]-R$ #,##0;&quot;-&quot;"/>
    <numFmt numFmtId="167" formatCode="0.0%;[Red]-0.0%;&quot;-&quot;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1D1D1"/>
      <sz val="9"/>
    </font>
    <font>
      <name val="Arial"/>
      <b val="1"/>
      <color rgb="000C0C0C"/>
      <sz val="12"/>
    </font>
    <font>
      <name val="Arial"/>
      <b val="1"/>
      <color rgb="000C0C0C"/>
      <sz val="10"/>
    </font>
    <font>
      <name val="Arial"/>
      <color rgb="000C0C0C"/>
      <sz val="10"/>
    </font>
    <font>
      <name val="Arial"/>
      <color rgb="000000FF"/>
      <sz val="10"/>
    </font>
    <font>
      <name val="Arial"/>
      <b val="1"/>
      <color rgb="008C0D0D"/>
      <sz val="10"/>
      <u val="single"/>
    </font>
    <font>
      <name val="Arial"/>
      <color rgb="000C0C0C"/>
      <sz val="10"/>
      <u val="single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0C0C0C"/>
      </patternFill>
    </fill>
    <fill>
      <patternFill patternType="solid">
        <fgColor rgb="00FFF6D5"/>
      </patternFill>
    </fill>
    <fill>
      <patternFill patternType="solid">
        <fgColor rgb="00F5F5F5"/>
      </patternFill>
    </fill>
    <fill>
      <patternFill patternType="solid">
        <fgColor rgb="002B2B2B"/>
      </patternFill>
    </fill>
  </fills>
  <borders count="2">
    <border>
      <left/>
      <right/>
      <top/>
      <bottom/>
      <diagonal/>
    </border>
    <border>
      <left style="thin">
        <color rgb="00D1D1D1"/>
      </left>
      <right style="thin">
        <color rgb="00D1D1D1"/>
      </right>
      <top style="thin">
        <color rgb="00D1D1D1"/>
      </top>
      <bottom style="thin">
        <color rgb="00D1D1D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5" fillId="0" borderId="0" pivotButton="0" quotePrefix="0" xfId="0"/>
    <xf numFmtId="0" fontId="5" fillId="4" borderId="1" applyAlignment="1" pivotButton="0" quotePrefix="0" xfId="0">
      <alignment vertical="top"/>
    </xf>
    <xf numFmtId="0" fontId="7" fillId="0" borderId="0" pivotButton="0" quotePrefix="0" xfId="0"/>
    <xf numFmtId="0" fontId="8" fillId="0" borderId="0" pivotButton="0" quotePrefix="0" xfId="0"/>
    <xf numFmtId="0" fontId="9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5" fontId="6" fillId="3" borderId="1" applyAlignment="1" pivotButton="0" quotePrefix="0" xfId="0">
      <alignment vertical="top" wrapText="1"/>
    </xf>
    <xf numFmtId="166" fontId="6" fillId="3" borderId="1" applyAlignment="1" pivotButton="0" quotePrefix="0" xfId="0">
      <alignment vertical="top" wrapText="1"/>
    </xf>
    <xf numFmtId="1" fontId="5" fillId="4" borderId="1" applyAlignment="1" pivotButton="0" quotePrefix="0" xfId="0">
      <alignment vertical="top"/>
    </xf>
    <xf numFmtId="0" fontId="5" fillId="0" borderId="1" pivotButton="0" quotePrefix="0" xfId="0"/>
    <xf numFmtId="1" fontId="4" fillId="4" borderId="1" applyAlignment="1" pivotButton="0" quotePrefix="0" xfId="0">
      <alignment vertical="top"/>
    </xf>
    <xf numFmtId="167" fontId="4" fillId="4" borderId="1" applyAlignment="1" pivotButton="0" quotePrefix="0" xfId="0">
      <alignment vertical="top"/>
    </xf>
    <xf numFmtId="166" fontId="4" fillId="4" borderId="1" applyAlignment="1" pivotButton="0" quotePrefix="0" xfId="0">
      <alignment vertical="top"/>
    </xf>
  </cellXfs>
  <cellStyles count="1">
    <cellStyle name="Normal" xfId="0" builtinId="0" hidden="0"/>
  </cellStyles>
  <dxfs count="2">
    <dxf>
      <font>
        <name val="Arial"/>
        <b val="1"/>
        <color rgb="00FFFFFF"/>
      </font>
      <fill>
        <patternFill patternType="solid">
          <fgColor rgb="008C0D0D"/>
        </patternFill>
      </fill>
    </dxf>
    <dxf>
      <fill>
        <patternFill patternType="solid">
          <fgColor rgb="00FFE0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8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2</col>
      <colOff>0</colOff>
      <row>0</row>
      <rowOff>0</rowOff>
    </from>
    <ext cx="1657350" cy="285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ajaconsultoria.com.br/raio-x-teste.html" TargetMode="External" Id="rId1" /><Relationship Type="http://schemas.openxmlformats.org/officeDocument/2006/relationships/hyperlink" Target="https://rajaconsultoria.com.br/diagnostico-maturidade.html" TargetMode="External" Id="rId2" /><Relationship Type="http://schemas.openxmlformats.org/officeDocument/2006/relationships/hyperlink" Target="https://rajaconsultoria.com.br/ferramentas.html" TargetMode="External" Id="rId3" /><Relationship Type="http://schemas.openxmlformats.org/officeDocument/2006/relationships/hyperlink" Target="https://wa.me/5541999157732" TargetMode="External" Id="rId4" /><Relationship Type="http://schemas.openxmlformats.org/officeDocument/2006/relationships/hyperlink" Target="mailto:rhaunn@rajaconsultoria.com.br" TargetMode="External" Id="rId5" /><Relationship Type="http://schemas.openxmlformats.org/officeDocument/2006/relationships/hyperlink" Target="https://rajaconsultoria.com.br" TargetMode="External" Id="rId6" /><Relationship Type="http://schemas.openxmlformats.org/officeDocument/2006/relationships/hyperlink" Target="https://www.instagram.com/rajaconsultoria/" TargetMode="External" Id="rId7" /><Relationship Type="http://schemas.openxmlformats.org/officeDocument/2006/relationships/drawing" Target="/xl/drawings/drawing1.xml" Id="rId8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Plano de Ação 5W2H</t>
        </is>
      </c>
      <c r="B1" s="2" t="n"/>
      <c r="C1" s="2" t="n"/>
      <c r="D1" s="2" t="n"/>
      <c r="E1" s="2" t="n"/>
      <c r="F1" s="2" t="n"/>
      <c r="G1" s="2" t="n"/>
      <c r="H1" s="2" t="n"/>
    </row>
    <row r="2" ht="18" customHeight="1">
      <c r="A2" s="3" t="inlineStr">
        <is>
          <t>Raja Consultoria Estratégica · modelo gratuito · rajaconsultoria.com.br</t>
        </is>
      </c>
      <c r="B2" s="2" t="n"/>
      <c r="C2" s="2" t="n"/>
      <c r="D2" s="2" t="n"/>
      <c r="E2" s="2" t="n"/>
      <c r="F2" s="2" t="n"/>
      <c r="G2" s="2" t="n"/>
      <c r="H2" s="2" t="n"/>
    </row>
    <row r="4">
      <c r="A4" s="4" t="inlineStr">
        <is>
          <t>Como usar</t>
        </is>
      </c>
    </row>
    <row r="5" ht="32" customHeight="1">
      <c r="A5" s="5" t="inlineStr">
        <is>
          <t>1.</t>
        </is>
      </c>
      <c r="B5" s="6" t="inlineStr">
        <is>
          <t>Na aba Plano de Ação, escreva uma ação por linha. Comece pelo verbo: "Contratar", "Revisar", "Implantar".</t>
        </is>
      </c>
    </row>
    <row r="6" ht="32" customHeight="1">
      <c r="A6" s="5" t="inlineStr">
        <is>
          <t>2.</t>
        </is>
      </c>
      <c r="B6" s="6" t="inlineStr">
        <is>
          <t>Preencha as 7 perguntas: o quê, por quê, onde, quem, quando, como e quanto custa. "Quem" é uma pessoa, nunca um setor.</t>
        </is>
      </c>
    </row>
    <row r="7" ht="32" customHeight="1">
      <c r="A7" s="5" t="inlineStr">
        <is>
          <t>3.</t>
        </is>
      </c>
      <c r="B7" s="6" t="inlineStr">
        <is>
          <t>Atualize o Status toda semana. A coluna Situação avisa sozinha o que está atrasado ou vence em 7 dias.</t>
        </is>
      </c>
    </row>
    <row r="8" ht="32" customHeight="1">
      <c r="A8" s="5" t="inlineStr">
        <is>
          <t>4.</t>
        </is>
      </c>
      <c r="B8" s="6" t="inlineStr">
        <is>
          <t>A aba Resumo mostra quantas ações estão em cada status, quanto já foi gasto e o percentual concluído.</t>
        </is>
      </c>
    </row>
    <row r="9" ht="18" customHeight="1">
      <c r="A9" s="5" t="inlineStr">
        <is>
          <t>5.</t>
        </is>
      </c>
      <c r="B9" s="6" t="inlineStr">
        <is>
          <t>Regra de ouro: no máximo 3 ações em andamento por pessoa. Plano com 40 ações abertas não anda.</t>
        </is>
      </c>
    </row>
    <row r="11">
      <c r="A11" s="4" t="inlineStr">
        <is>
          <t>Legenda</t>
        </is>
      </c>
    </row>
    <row r="12">
      <c r="A12" s="7" t="inlineStr">
        <is>
          <t>Texto azul em fundo amarelo</t>
        </is>
      </c>
      <c r="B12" s="8" t="inlineStr">
        <is>
          <t>Célula para você preencher. As linhas já preenchidas são exemplo: apague ou substitua.</t>
        </is>
      </c>
    </row>
    <row r="13">
      <c r="A13" s="9" t="inlineStr">
        <is>
          <t>Fundo cinza</t>
        </is>
      </c>
      <c r="B13" s="8" t="inlineStr">
        <is>
          <t>Fórmula. Não precisa mexer: calcula sozinho.</t>
        </is>
      </c>
    </row>
    <row r="15">
      <c r="A15" s="4" t="inlineStr">
        <is>
          <t>Próximo passo</t>
        </is>
      </c>
    </row>
    <row r="16">
      <c r="A16" s="10" t="inlineStr">
        <is>
          <t>Raio-X gratuito</t>
        </is>
      </c>
      <c r="B16" s="8" t="inlineStr">
        <is>
          <t>Seis pilares, 30 perguntas, 12 minutos. Você sai com um Score de 0 a 60 e o gargalo da empresa.</t>
        </is>
      </c>
    </row>
    <row r="17">
      <c r="A17" s="10" t="inlineStr">
        <is>
          <t>Diagnóstico de Maturidade</t>
        </is>
      </c>
      <c r="B17" s="8" t="inlineStr">
        <is>
          <t>6 áreas, 42 perguntas. Relatório com o nível de maturidade e as 3 prioridades.</t>
        </is>
      </c>
    </row>
    <row r="18">
      <c r="A18" s="10" t="inlineStr">
        <is>
          <t>Mais ferramentas</t>
        </is>
      </c>
      <c r="B18" s="8" t="inlineStr">
        <is>
          <t>Calculadoras, testes e as outras planilhas gratuitas.</t>
        </is>
      </c>
    </row>
    <row r="20">
      <c r="A20" s="4" t="inlineStr">
        <is>
          <t>Fale com a Raja</t>
        </is>
      </c>
    </row>
    <row r="21">
      <c r="A21" s="5" t="inlineStr">
        <is>
          <t>WhatsApp</t>
        </is>
      </c>
      <c r="B21" s="11" t="inlineStr">
        <is>
          <t>(41) 99915-7732</t>
        </is>
      </c>
    </row>
    <row r="22">
      <c r="A22" s="5" t="inlineStr">
        <is>
          <t>E-mail</t>
        </is>
      </c>
      <c r="B22" s="11" t="inlineStr">
        <is>
          <t>rhaunn@rajaconsultoria.com.br</t>
        </is>
      </c>
    </row>
    <row r="23">
      <c r="A23" s="5" t="inlineStr">
        <is>
          <t>Site</t>
        </is>
      </c>
      <c r="B23" s="11" t="inlineStr">
        <is>
          <t>rajaconsultoria.com.br</t>
        </is>
      </c>
    </row>
    <row r="24">
      <c r="A24" s="5" t="inlineStr">
        <is>
          <t>Instagram</t>
        </is>
      </c>
      <c r="B24" s="11" t="inlineStr">
        <is>
          <t>@rajaconsultoria</t>
        </is>
      </c>
    </row>
  </sheetData>
  <mergeCells count="14">
    <mergeCell ref="B22:H22"/>
    <mergeCell ref="B8:H8"/>
    <mergeCell ref="B17:H17"/>
    <mergeCell ref="B9:H9"/>
    <mergeCell ref="B13:H13"/>
    <mergeCell ref="B18:H18"/>
    <mergeCell ref="B21:H21"/>
    <mergeCell ref="B12:H12"/>
    <mergeCell ref="B6:H6"/>
    <mergeCell ref="B24:H24"/>
    <mergeCell ref="B16:H16"/>
    <mergeCell ref="B7:H7"/>
    <mergeCell ref="B5:H5"/>
    <mergeCell ref="B23:H2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B21" r:id="rId4"/>
    <hyperlink xmlns:r="http://schemas.openxmlformats.org/officeDocument/2006/relationships" ref="B22" r:id="rId5"/>
    <hyperlink xmlns:r="http://schemas.openxmlformats.org/officeDocument/2006/relationships" ref="B23" r:id="rId6"/>
    <hyperlink xmlns:r="http://schemas.openxmlformats.org/officeDocument/2006/relationships" ref="B24" r:id="rId7"/>
  </hyperlinks>
  <pageMargins left="0.75" right="0.75" top="1" bottom="1" header="0.5" footer="0.5"/>
  <pageSetup orientation="landscape" paperSize="9" fitToHeight="0" fitToWidth="1"/>
  <drawing xmlns:r="http://schemas.openxmlformats.org/officeDocument/2006/relationships" r:id="rId8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4" customWidth="1" min="2" max="2"/>
    <col width="30" customWidth="1" min="3" max="3"/>
    <col width="16" customWidth="1" min="4" max="4"/>
    <col width="20" customWidth="1" min="5" max="5"/>
    <col width="14" customWidth="1" min="6" max="6"/>
    <col width="34" customWidth="1" min="7" max="7"/>
    <col width="13" customWidth="1" min="8" max="8"/>
    <col width="15" customWidth="1" min="9" max="9"/>
    <col width="11" customWidth="1" min="10" max="10"/>
    <col width="16" customWidth="1" min="11" max="11"/>
  </cols>
  <sheetData>
    <row r="1" ht="28" customHeight="1">
      <c r="A1" s="1" t="inlineStr">
        <is>
          <t>Plano de Ação 5W2H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8" customHeight="1">
      <c r="A2" s="3" t="inlineStr">
        <is>
          <t>Raja Consultoria Estratégica · uma ação por linha · rajaconsultoria.com.br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4" ht="30" customHeight="1">
      <c r="A4" s="12" t="inlineStr">
        <is>
          <t>#</t>
        </is>
      </c>
      <c r="B4" s="12" t="inlineStr">
        <is>
          <t>O quê (ação)</t>
        </is>
      </c>
      <c r="C4" s="12" t="inlineStr">
        <is>
          <t>Por quê</t>
        </is>
      </c>
      <c r="D4" s="12" t="inlineStr">
        <is>
          <t>Onde</t>
        </is>
      </c>
      <c r="E4" s="12" t="inlineStr">
        <is>
          <t>Quem (responsável)</t>
        </is>
      </c>
      <c r="F4" s="12" t="inlineStr">
        <is>
          <t>Quando (prazo)</t>
        </is>
      </c>
      <c r="G4" s="12" t="inlineStr">
        <is>
          <t>Como</t>
        </is>
      </c>
      <c r="H4" s="12" t="inlineStr">
        <is>
          <t>Quanto (R$)</t>
        </is>
      </c>
      <c r="I4" s="12" t="inlineStr">
        <is>
          <t>Status</t>
        </is>
      </c>
      <c r="J4" s="12" t="inlineStr">
        <is>
          <t>Dias até o prazo</t>
        </is>
      </c>
      <c r="K4" s="12" t="inlineStr">
        <is>
          <t>Situação</t>
        </is>
      </c>
    </row>
    <row r="5">
      <c r="A5" s="13" t="n">
        <v>1</v>
      </c>
      <c r="B5" s="7" t="inlineStr">
        <is>
          <t>Implantar CRM com as etapas do funil de vendas</t>
        </is>
      </c>
      <c r="C5" s="7" t="inlineStr">
        <is>
          <t>Hoje 30% das propostas não têm follow-up e somem no WhatsApp</t>
        </is>
      </c>
      <c r="D5" s="7" t="inlineStr">
        <is>
          <t>Área comercial</t>
        </is>
      </c>
      <c r="E5" s="7" t="inlineStr">
        <is>
          <t>Mariana (coord. comercial)</t>
        </is>
      </c>
      <c r="F5" s="14" t="n">
        <v>46322</v>
      </c>
      <c r="G5" s="7" t="inlineStr">
        <is>
          <t>Escolher entre 2 ferramentas, cadastrar clientes ativos, treinar a equipe em 2 encontros</t>
        </is>
      </c>
      <c r="H5" s="15" t="n">
        <v>1200</v>
      </c>
      <c r="I5" s="7" t="inlineStr">
        <is>
          <t>Em andamento</t>
        </is>
      </c>
      <c r="J5" s="16">
        <f>IF(F5="","",F5-TODAY())</f>
        <v/>
      </c>
      <c r="K5" s="9">
        <f>IF(F5="","",IF(I5="Concluído","Concluído",IF(F5&lt;TODAY(),"Atrasado",IF(F5-TODAY()&lt;=7,"Vence em 7 dias","No prazo"))))</f>
        <v/>
      </c>
    </row>
    <row r="6">
      <c r="A6" s="13" t="n">
        <v>2</v>
      </c>
      <c r="B6" s="7" t="n"/>
      <c r="C6" s="7" t="n"/>
      <c r="D6" s="7" t="n"/>
      <c r="E6" s="7" t="n"/>
      <c r="F6" s="14" t="n"/>
      <c r="G6" s="7" t="n"/>
      <c r="H6" s="15" t="n"/>
      <c r="I6" s="7" t="n"/>
      <c r="J6" s="16">
        <f>IF(F6="","",F6-TODAY())</f>
        <v/>
      </c>
      <c r="K6" s="9">
        <f>IF(F6="","",IF(I6="Concluído","Concluído",IF(F6&lt;TODAY(),"Atrasado",IF(F6-TODAY()&lt;=7,"Vence em 7 dias","No prazo"))))</f>
        <v/>
      </c>
    </row>
    <row r="7">
      <c r="A7" s="13" t="n">
        <v>3</v>
      </c>
      <c r="B7" s="7" t="n"/>
      <c r="C7" s="7" t="n"/>
      <c r="D7" s="7" t="n"/>
      <c r="E7" s="7" t="n"/>
      <c r="F7" s="14" t="n"/>
      <c r="G7" s="7" t="n"/>
      <c r="H7" s="15" t="n"/>
      <c r="I7" s="7" t="n"/>
      <c r="J7" s="16">
        <f>IF(F7="","",F7-TODAY())</f>
        <v/>
      </c>
      <c r="K7" s="9">
        <f>IF(F7="","",IF(I7="Concluído","Concluído",IF(F7&lt;TODAY(),"Atrasado",IF(F7-TODAY()&lt;=7,"Vence em 7 dias","No prazo"))))</f>
        <v/>
      </c>
    </row>
    <row r="8">
      <c r="A8" s="13" t="n">
        <v>4</v>
      </c>
      <c r="B8" s="7" t="n"/>
      <c r="C8" s="7" t="n"/>
      <c r="D8" s="7" t="n"/>
      <c r="E8" s="7" t="n"/>
      <c r="F8" s="14" t="n"/>
      <c r="G8" s="7" t="n"/>
      <c r="H8" s="15" t="n"/>
      <c r="I8" s="7" t="n"/>
      <c r="J8" s="16">
        <f>IF(F8="","",F8-TODAY())</f>
        <v/>
      </c>
      <c r="K8" s="9">
        <f>IF(F8="","",IF(I8="Concluído","Concluído",IF(F8&lt;TODAY(),"Atrasado",IF(F8-TODAY()&lt;=7,"Vence em 7 dias","No prazo"))))</f>
        <v/>
      </c>
    </row>
    <row r="9">
      <c r="A9" s="13" t="n">
        <v>5</v>
      </c>
      <c r="B9" s="7" t="n"/>
      <c r="C9" s="7" t="n"/>
      <c r="D9" s="7" t="n"/>
      <c r="E9" s="7" t="n"/>
      <c r="F9" s="14" t="n"/>
      <c r="G9" s="7" t="n"/>
      <c r="H9" s="15" t="n"/>
      <c r="I9" s="7" t="n"/>
      <c r="J9" s="16">
        <f>IF(F9="","",F9-TODAY())</f>
        <v/>
      </c>
      <c r="K9" s="9">
        <f>IF(F9="","",IF(I9="Concluído","Concluído",IF(F9&lt;TODAY(),"Atrasado",IF(F9-TODAY()&lt;=7,"Vence em 7 dias","No prazo"))))</f>
        <v/>
      </c>
    </row>
    <row r="10">
      <c r="A10" s="13" t="n">
        <v>6</v>
      </c>
      <c r="B10" s="7" t="n"/>
      <c r="C10" s="7" t="n"/>
      <c r="D10" s="7" t="n"/>
      <c r="E10" s="7" t="n"/>
      <c r="F10" s="14" t="n"/>
      <c r="G10" s="7" t="n"/>
      <c r="H10" s="15" t="n"/>
      <c r="I10" s="7" t="n"/>
      <c r="J10" s="16">
        <f>IF(F10="","",F10-TODAY())</f>
        <v/>
      </c>
      <c r="K10" s="9">
        <f>IF(F10="","",IF(I10="Concluído","Concluído",IF(F10&lt;TODAY(),"Atrasado",IF(F10-TODAY()&lt;=7,"Vence em 7 dias","No prazo"))))</f>
        <v/>
      </c>
    </row>
    <row r="11">
      <c r="A11" s="13" t="n">
        <v>7</v>
      </c>
      <c r="B11" s="7" t="n"/>
      <c r="C11" s="7" t="n"/>
      <c r="D11" s="7" t="n"/>
      <c r="E11" s="7" t="n"/>
      <c r="F11" s="14" t="n"/>
      <c r="G11" s="7" t="n"/>
      <c r="H11" s="15" t="n"/>
      <c r="I11" s="7" t="n"/>
      <c r="J11" s="16">
        <f>IF(F11="","",F11-TODAY())</f>
        <v/>
      </c>
      <c r="K11" s="9">
        <f>IF(F11="","",IF(I11="Concluído","Concluído",IF(F11&lt;TODAY(),"Atrasado",IF(F11-TODAY()&lt;=7,"Vence em 7 dias","No prazo"))))</f>
        <v/>
      </c>
    </row>
    <row r="12">
      <c r="A12" s="13" t="n">
        <v>8</v>
      </c>
      <c r="B12" s="7" t="n"/>
      <c r="C12" s="7" t="n"/>
      <c r="D12" s="7" t="n"/>
      <c r="E12" s="7" t="n"/>
      <c r="F12" s="14" t="n"/>
      <c r="G12" s="7" t="n"/>
      <c r="H12" s="15" t="n"/>
      <c r="I12" s="7" t="n"/>
      <c r="J12" s="16">
        <f>IF(F12="","",F12-TODAY())</f>
        <v/>
      </c>
      <c r="K12" s="9">
        <f>IF(F12="","",IF(I12="Concluído","Concluído",IF(F12&lt;TODAY(),"Atrasado",IF(F12-TODAY()&lt;=7,"Vence em 7 dias","No prazo"))))</f>
        <v/>
      </c>
    </row>
    <row r="13">
      <c r="A13" s="13" t="n">
        <v>9</v>
      </c>
      <c r="B13" s="7" t="n"/>
      <c r="C13" s="7" t="n"/>
      <c r="D13" s="7" t="n"/>
      <c r="E13" s="7" t="n"/>
      <c r="F13" s="14" t="n"/>
      <c r="G13" s="7" t="n"/>
      <c r="H13" s="15" t="n"/>
      <c r="I13" s="7" t="n"/>
      <c r="J13" s="16">
        <f>IF(F13="","",F13-TODAY())</f>
        <v/>
      </c>
      <c r="K13" s="9">
        <f>IF(F13="","",IF(I13="Concluído","Concluído",IF(F13&lt;TODAY(),"Atrasado",IF(F13-TODAY()&lt;=7,"Vence em 7 dias","No prazo"))))</f>
        <v/>
      </c>
    </row>
    <row r="14">
      <c r="A14" s="13" t="n">
        <v>10</v>
      </c>
      <c r="B14" s="7" t="n"/>
      <c r="C14" s="7" t="n"/>
      <c r="D14" s="7" t="n"/>
      <c r="E14" s="7" t="n"/>
      <c r="F14" s="14" t="n"/>
      <c r="G14" s="7" t="n"/>
      <c r="H14" s="15" t="n"/>
      <c r="I14" s="7" t="n"/>
      <c r="J14" s="16">
        <f>IF(F14="","",F14-TODAY())</f>
        <v/>
      </c>
      <c r="K14" s="9">
        <f>IF(F14="","",IF(I14="Concluído","Concluído",IF(F14&lt;TODAY(),"Atrasado",IF(F14-TODAY()&lt;=7,"Vence em 7 dias","No prazo"))))</f>
        <v/>
      </c>
    </row>
    <row r="15">
      <c r="A15" s="13" t="n">
        <v>11</v>
      </c>
      <c r="B15" s="7" t="n"/>
      <c r="C15" s="7" t="n"/>
      <c r="D15" s="7" t="n"/>
      <c r="E15" s="7" t="n"/>
      <c r="F15" s="14" t="n"/>
      <c r="G15" s="7" t="n"/>
      <c r="H15" s="15" t="n"/>
      <c r="I15" s="7" t="n"/>
      <c r="J15" s="16">
        <f>IF(F15="","",F15-TODAY())</f>
        <v/>
      </c>
      <c r="K15" s="9">
        <f>IF(F15="","",IF(I15="Concluído","Concluído",IF(F15&lt;TODAY(),"Atrasado",IF(F15-TODAY()&lt;=7,"Vence em 7 dias","No prazo"))))</f>
        <v/>
      </c>
    </row>
    <row r="16">
      <c r="A16" s="13" t="n">
        <v>12</v>
      </c>
      <c r="B16" s="7" t="n"/>
      <c r="C16" s="7" t="n"/>
      <c r="D16" s="7" t="n"/>
      <c r="E16" s="7" t="n"/>
      <c r="F16" s="14" t="n"/>
      <c r="G16" s="7" t="n"/>
      <c r="H16" s="15" t="n"/>
      <c r="I16" s="7" t="n"/>
      <c r="J16" s="16">
        <f>IF(F16="","",F16-TODAY())</f>
        <v/>
      </c>
      <c r="K16" s="9">
        <f>IF(F16="","",IF(I16="Concluído","Concluído",IF(F16&lt;TODAY(),"Atrasado",IF(F16-TODAY()&lt;=7,"Vence em 7 dias","No prazo"))))</f>
        <v/>
      </c>
    </row>
    <row r="17">
      <c r="A17" s="13" t="n">
        <v>13</v>
      </c>
      <c r="B17" s="7" t="n"/>
      <c r="C17" s="7" t="n"/>
      <c r="D17" s="7" t="n"/>
      <c r="E17" s="7" t="n"/>
      <c r="F17" s="14" t="n"/>
      <c r="G17" s="7" t="n"/>
      <c r="H17" s="15" t="n"/>
      <c r="I17" s="7" t="n"/>
      <c r="J17" s="16">
        <f>IF(F17="","",F17-TODAY())</f>
        <v/>
      </c>
      <c r="K17" s="9">
        <f>IF(F17="","",IF(I17="Concluído","Concluído",IF(F17&lt;TODAY(),"Atrasado",IF(F17-TODAY()&lt;=7,"Vence em 7 dias","No prazo"))))</f>
        <v/>
      </c>
    </row>
    <row r="18">
      <c r="A18" s="13" t="n">
        <v>14</v>
      </c>
      <c r="B18" s="7" t="n"/>
      <c r="C18" s="7" t="n"/>
      <c r="D18" s="7" t="n"/>
      <c r="E18" s="7" t="n"/>
      <c r="F18" s="14" t="n"/>
      <c r="G18" s="7" t="n"/>
      <c r="H18" s="15" t="n"/>
      <c r="I18" s="7" t="n"/>
      <c r="J18" s="16">
        <f>IF(F18="","",F18-TODAY())</f>
        <v/>
      </c>
      <c r="K18" s="9">
        <f>IF(F18="","",IF(I18="Concluído","Concluído",IF(F18&lt;TODAY(),"Atrasado",IF(F18-TODAY()&lt;=7,"Vence em 7 dias","No prazo"))))</f>
        <v/>
      </c>
    </row>
    <row r="19">
      <c r="A19" s="13" t="n">
        <v>15</v>
      </c>
      <c r="B19" s="7" t="n"/>
      <c r="C19" s="7" t="n"/>
      <c r="D19" s="7" t="n"/>
      <c r="E19" s="7" t="n"/>
      <c r="F19" s="14" t="n"/>
      <c r="G19" s="7" t="n"/>
      <c r="H19" s="15" t="n"/>
      <c r="I19" s="7" t="n"/>
      <c r="J19" s="16">
        <f>IF(F19="","",F19-TODAY())</f>
        <v/>
      </c>
      <c r="K19" s="9">
        <f>IF(F19="","",IF(I19="Concluído","Concluído",IF(F19&lt;TODAY(),"Atrasado",IF(F19-TODAY()&lt;=7,"Vence em 7 dias","No prazo"))))</f>
        <v/>
      </c>
    </row>
    <row r="20">
      <c r="A20" s="13" t="n">
        <v>16</v>
      </c>
      <c r="B20" s="7" t="n"/>
      <c r="C20" s="7" t="n"/>
      <c r="D20" s="7" t="n"/>
      <c r="E20" s="7" t="n"/>
      <c r="F20" s="14" t="n"/>
      <c r="G20" s="7" t="n"/>
      <c r="H20" s="15" t="n"/>
      <c r="I20" s="7" t="n"/>
      <c r="J20" s="16">
        <f>IF(F20="","",F20-TODAY())</f>
        <v/>
      </c>
      <c r="K20" s="9">
        <f>IF(F20="","",IF(I20="Concluído","Concluído",IF(F20&lt;TODAY(),"Atrasado",IF(F20-TODAY()&lt;=7,"Vence em 7 dias","No prazo"))))</f>
        <v/>
      </c>
    </row>
    <row r="21">
      <c r="A21" s="13" t="n">
        <v>17</v>
      </c>
      <c r="B21" s="7" t="n"/>
      <c r="C21" s="7" t="n"/>
      <c r="D21" s="7" t="n"/>
      <c r="E21" s="7" t="n"/>
      <c r="F21" s="14" t="n"/>
      <c r="G21" s="7" t="n"/>
      <c r="H21" s="15" t="n"/>
      <c r="I21" s="7" t="n"/>
      <c r="J21" s="16">
        <f>IF(F21="","",F21-TODAY())</f>
        <v/>
      </c>
      <c r="K21" s="9">
        <f>IF(F21="","",IF(I21="Concluído","Concluído",IF(F21&lt;TODAY(),"Atrasado",IF(F21-TODAY()&lt;=7,"Vence em 7 dias","No prazo"))))</f>
        <v/>
      </c>
    </row>
    <row r="22">
      <c r="A22" s="13" t="n">
        <v>18</v>
      </c>
      <c r="B22" s="7" t="n"/>
      <c r="C22" s="7" t="n"/>
      <c r="D22" s="7" t="n"/>
      <c r="E22" s="7" t="n"/>
      <c r="F22" s="14" t="n"/>
      <c r="G22" s="7" t="n"/>
      <c r="H22" s="15" t="n"/>
      <c r="I22" s="7" t="n"/>
      <c r="J22" s="16">
        <f>IF(F22="","",F22-TODAY())</f>
        <v/>
      </c>
      <c r="K22" s="9">
        <f>IF(F22="","",IF(I22="Concluído","Concluído",IF(F22&lt;TODAY(),"Atrasado",IF(F22-TODAY()&lt;=7,"Vence em 7 dias","No prazo"))))</f>
        <v/>
      </c>
    </row>
    <row r="23">
      <c r="A23" s="13" t="n">
        <v>19</v>
      </c>
      <c r="B23" s="7" t="n"/>
      <c r="C23" s="7" t="n"/>
      <c r="D23" s="7" t="n"/>
      <c r="E23" s="7" t="n"/>
      <c r="F23" s="14" t="n"/>
      <c r="G23" s="7" t="n"/>
      <c r="H23" s="15" t="n"/>
      <c r="I23" s="7" t="n"/>
      <c r="J23" s="16">
        <f>IF(F23="","",F23-TODAY())</f>
        <v/>
      </c>
      <c r="K23" s="9">
        <f>IF(F23="","",IF(I23="Concluído","Concluído",IF(F23&lt;TODAY(),"Atrasado",IF(F23-TODAY()&lt;=7,"Vence em 7 dias","No prazo"))))</f>
        <v/>
      </c>
    </row>
    <row r="24">
      <c r="A24" s="13" t="n">
        <v>20</v>
      </c>
      <c r="B24" s="7" t="n"/>
      <c r="C24" s="7" t="n"/>
      <c r="D24" s="7" t="n"/>
      <c r="E24" s="7" t="n"/>
      <c r="F24" s="14" t="n"/>
      <c r="G24" s="7" t="n"/>
      <c r="H24" s="15" t="n"/>
      <c r="I24" s="7" t="n"/>
      <c r="J24" s="16">
        <f>IF(F24="","",F24-TODAY())</f>
        <v/>
      </c>
      <c r="K24" s="9">
        <f>IF(F24="","",IF(I24="Concluído","Concluído",IF(F24&lt;TODAY(),"Atrasado",IF(F24-TODAY()&lt;=7,"Vence em 7 dias","No prazo"))))</f>
        <v/>
      </c>
    </row>
    <row r="25">
      <c r="A25" s="13" t="n">
        <v>21</v>
      </c>
      <c r="B25" s="7" t="n"/>
      <c r="C25" s="7" t="n"/>
      <c r="D25" s="7" t="n"/>
      <c r="E25" s="7" t="n"/>
      <c r="F25" s="14" t="n"/>
      <c r="G25" s="7" t="n"/>
      <c r="H25" s="15" t="n"/>
      <c r="I25" s="7" t="n"/>
      <c r="J25" s="16">
        <f>IF(F25="","",F25-TODAY())</f>
        <v/>
      </c>
      <c r="K25" s="9">
        <f>IF(F25="","",IF(I25="Concluído","Concluído",IF(F25&lt;TODAY(),"Atrasado",IF(F25-TODAY()&lt;=7,"Vence em 7 dias","No prazo"))))</f>
        <v/>
      </c>
    </row>
    <row r="26">
      <c r="A26" s="13" t="n">
        <v>22</v>
      </c>
      <c r="B26" s="7" t="n"/>
      <c r="C26" s="7" t="n"/>
      <c r="D26" s="7" t="n"/>
      <c r="E26" s="7" t="n"/>
      <c r="F26" s="14" t="n"/>
      <c r="G26" s="7" t="n"/>
      <c r="H26" s="15" t="n"/>
      <c r="I26" s="7" t="n"/>
      <c r="J26" s="16">
        <f>IF(F26="","",F26-TODAY())</f>
        <v/>
      </c>
      <c r="K26" s="9">
        <f>IF(F26="","",IF(I26="Concluído","Concluído",IF(F26&lt;TODAY(),"Atrasado",IF(F26-TODAY()&lt;=7,"Vence em 7 dias","No prazo"))))</f>
        <v/>
      </c>
    </row>
    <row r="27">
      <c r="A27" s="13" t="n">
        <v>23</v>
      </c>
      <c r="B27" s="7" t="n"/>
      <c r="C27" s="7" t="n"/>
      <c r="D27" s="7" t="n"/>
      <c r="E27" s="7" t="n"/>
      <c r="F27" s="14" t="n"/>
      <c r="G27" s="7" t="n"/>
      <c r="H27" s="15" t="n"/>
      <c r="I27" s="7" t="n"/>
      <c r="J27" s="16">
        <f>IF(F27="","",F27-TODAY())</f>
        <v/>
      </c>
      <c r="K27" s="9">
        <f>IF(F27="","",IF(I27="Concluído","Concluído",IF(F27&lt;TODAY(),"Atrasado",IF(F27-TODAY()&lt;=7,"Vence em 7 dias","No prazo"))))</f>
        <v/>
      </c>
    </row>
    <row r="28">
      <c r="A28" s="13" t="n">
        <v>24</v>
      </c>
      <c r="B28" s="7" t="n"/>
      <c r="C28" s="7" t="n"/>
      <c r="D28" s="7" t="n"/>
      <c r="E28" s="7" t="n"/>
      <c r="F28" s="14" t="n"/>
      <c r="G28" s="7" t="n"/>
      <c r="H28" s="15" t="n"/>
      <c r="I28" s="7" t="n"/>
      <c r="J28" s="16">
        <f>IF(F28="","",F28-TODAY())</f>
        <v/>
      </c>
      <c r="K28" s="9">
        <f>IF(F28="","",IF(I28="Concluído","Concluído",IF(F28&lt;TODAY(),"Atrasado",IF(F28-TODAY()&lt;=7,"Vence em 7 dias","No prazo"))))</f>
        <v/>
      </c>
    </row>
    <row r="29">
      <c r="A29" s="13" t="n">
        <v>25</v>
      </c>
      <c r="B29" s="7" t="n"/>
      <c r="C29" s="7" t="n"/>
      <c r="D29" s="7" t="n"/>
      <c r="E29" s="7" t="n"/>
      <c r="F29" s="14" t="n"/>
      <c r="G29" s="7" t="n"/>
      <c r="H29" s="15" t="n"/>
      <c r="I29" s="7" t="n"/>
      <c r="J29" s="16">
        <f>IF(F29="","",F29-TODAY())</f>
        <v/>
      </c>
      <c r="K29" s="9">
        <f>IF(F29="","",IF(I29="Concluído","Concluído",IF(F29&lt;TODAY(),"Atrasado",IF(F29-TODAY()&lt;=7,"Vence em 7 dias","No prazo"))))</f>
        <v/>
      </c>
    </row>
    <row r="30">
      <c r="A30" s="13" t="n">
        <v>26</v>
      </c>
      <c r="B30" s="7" t="n"/>
      <c r="C30" s="7" t="n"/>
      <c r="D30" s="7" t="n"/>
      <c r="E30" s="7" t="n"/>
      <c r="F30" s="14" t="n"/>
      <c r="G30" s="7" t="n"/>
      <c r="H30" s="15" t="n"/>
      <c r="I30" s="7" t="n"/>
      <c r="J30" s="16">
        <f>IF(F30="","",F30-TODAY())</f>
        <v/>
      </c>
      <c r="K30" s="9">
        <f>IF(F30="","",IF(I30="Concluído","Concluído",IF(F30&lt;TODAY(),"Atrasado",IF(F30-TODAY()&lt;=7,"Vence em 7 dias","No prazo"))))</f>
        <v/>
      </c>
    </row>
    <row r="31">
      <c r="A31" s="13" t="n">
        <v>27</v>
      </c>
      <c r="B31" s="7" t="n"/>
      <c r="C31" s="7" t="n"/>
      <c r="D31" s="7" t="n"/>
      <c r="E31" s="7" t="n"/>
      <c r="F31" s="14" t="n"/>
      <c r="G31" s="7" t="n"/>
      <c r="H31" s="15" t="n"/>
      <c r="I31" s="7" t="n"/>
      <c r="J31" s="16">
        <f>IF(F31="","",F31-TODAY())</f>
        <v/>
      </c>
      <c r="K31" s="9">
        <f>IF(F31="","",IF(I31="Concluído","Concluído",IF(F31&lt;TODAY(),"Atrasado",IF(F31-TODAY()&lt;=7,"Vence em 7 dias","No prazo"))))</f>
        <v/>
      </c>
    </row>
    <row r="32">
      <c r="A32" s="13" t="n">
        <v>28</v>
      </c>
      <c r="B32" s="7" t="n"/>
      <c r="C32" s="7" t="n"/>
      <c r="D32" s="7" t="n"/>
      <c r="E32" s="7" t="n"/>
      <c r="F32" s="14" t="n"/>
      <c r="G32" s="7" t="n"/>
      <c r="H32" s="15" t="n"/>
      <c r="I32" s="7" t="n"/>
      <c r="J32" s="16">
        <f>IF(F32="","",F32-TODAY())</f>
        <v/>
      </c>
      <c r="K32" s="9">
        <f>IF(F32="","",IF(I32="Concluído","Concluído",IF(F32&lt;TODAY(),"Atrasado",IF(F32-TODAY()&lt;=7,"Vence em 7 dias","No prazo"))))</f>
        <v/>
      </c>
    </row>
    <row r="33">
      <c r="A33" s="13" t="n">
        <v>29</v>
      </c>
      <c r="B33" s="7" t="n"/>
      <c r="C33" s="7" t="n"/>
      <c r="D33" s="7" t="n"/>
      <c r="E33" s="7" t="n"/>
      <c r="F33" s="14" t="n"/>
      <c r="G33" s="7" t="n"/>
      <c r="H33" s="15" t="n"/>
      <c r="I33" s="7" t="n"/>
      <c r="J33" s="16">
        <f>IF(F33="","",F33-TODAY())</f>
        <v/>
      </c>
      <c r="K33" s="9">
        <f>IF(F33="","",IF(I33="Concluído","Concluído",IF(F33&lt;TODAY(),"Atrasado",IF(F33-TODAY()&lt;=7,"Vence em 7 dias","No prazo"))))</f>
        <v/>
      </c>
    </row>
    <row r="34">
      <c r="A34" s="13" t="n">
        <v>30</v>
      </c>
      <c r="B34" s="7" t="n"/>
      <c r="C34" s="7" t="n"/>
      <c r="D34" s="7" t="n"/>
      <c r="E34" s="7" t="n"/>
      <c r="F34" s="14" t="n"/>
      <c r="G34" s="7" t="n"/>
      <c r="H34" s="15" t="n"/>
      <c r="I34" s="7" t="n"/>
      <c r="J34" s="16">
        <f>IF(F34="","",F34-TODAY())</f>
        <v/>
      </c>
      <c r="K34" s="9">
        <f>IF(F34="","",IF(I34="Concluído","Concluído",IF(F34&lt;TODAY(),"Atrasado",IF(F34-TODAY()&lt;=7,"Vence em 7 dias","No prazo"))))</f>
        <v/>
      </c>
    </row>
    <row r="35">
      <c r="A35" s="13" t="n">
        <v>31</v>
      </c>
      <c r="B35" s="7" t="n"/>
      <c r="C35" s="7" t="n"/>
      <c r="D35" s="7" t="n"/>
      <c r="E35" s="7" t="n"/>
      <c r="F35" s="14" t="n"/>
      <c r="G35" s="7" t="n"/>
      <c r="H35" s="15" t="n"/>
      <c r="I35" s="7" t="n"/>
      <c r="J35" s="16">
        <f>IF(F35="","",F35-TODAY())</f>
        <v/>
      </c>
      <c r="K35" s="9">
        <f>IF(F35="","",IF(I35="Concluído","Concluído",IF(F35&lt;TODAY(),"Atrasado",IF(F35-TODAY()&lt;=7,"Vence em 7 dias","No prazo"))))</f>
        <v/>
      </c>
    </row>
    <row r="36">
      <c r="A36" s="13" t="n">
        <v>32</v>
      </c>
      <c r="B36" s="7" t="n"/>
      <c r="C36" s="7" t="n"/>
      <c r="D36" s="7" t="n"/>
      <c r="E36" s="7" t="n"/>
      <c r="F36" s="14" t="n"/>
      <c r="G36" s="7" t="n"/>
      <c r="H36" s="15" t="n"/>
      <c r="I36" s="7" t="n"/>
      <c r="J36" s="16">
        <f>IF(F36="","",F36-TODAY())</f>
        <v/>
      </c>
      <c r="K36" s="9">
        <f>IF(F36="","",IF(I36="Concluído","Concluído",IF(F36&lt;TODAY(),"Atrasado",IF(F36-TODAY()&lt;=7,"Vence em 7 dias","No prazo"))))</f>
        <v/>
      </c>
    </row>
    <row r="37">
      <c r="A37" s="13" t="n">
        <v>33</v>
      </c>
      <c r="B37" s="7" t="n"/>
      <c r="C37" s="7" t="n"/>
      <c r="D37" s="7" t="n"/>
      <c r="E37" s="7" t="n"/>
      <c r="F37" s="14" t="n"/>
      <c r="G37" s="7" t="n"/>
      <c r="H37" s="15" t="n"/>
      <c r="I37" s="7" t="n"/>
      <c r="J37" s="16">
        <f>IF(F37="","",F37-TODAY())</f>
        <v/>
      </c>
      <c r="K37" s="9">
        <f>IF(F37="","",IF(I37="Concluído","Concluído",IF(F37&lt;TODAY(),"Atrasado",IF(F37-TODAY()&lt;=7,"Vence em 7 dias","No prazo"))))</f>
        <v/>
      </c>
    </row>
    <row r="38">
      <c r="A38" s="13" t="n">
        <v>34</v>
      </c>
      <c r="B38" s="7" t="n"/>
      <c r="C38" s="7" t="n"/>
      <c r="D38" s="7" t="n"/>
      <c r="E38" s="7" t="n"/>
      <c r="F38" s="14" t="n"/>
      <c r="G38" s="7" t="n"/>
      <c r="H38" s="15" t="n"/>
      <c r="I38" s="7" t="n"/>
      <c r="J38" s="16">
        <f>IF(F38="","",F38-TODAY())</f>
        <v/>
      </c>
      <c r="K38" s="9">
        <f>IF(F38="","",IF(I38="Concluído","Concluído",IF(F38&lt;TODAY(),"Atrasado",IF(F38-TODAY()&lt;=7,"Vence em 7 dias","No prazo"))))</f>
        <v/>
      </c>
    </row>
    <row r="39">
      <c r="A39" s="13" t="n">
        <v>35</v>
      </c>
      <c r="B39" s="7" t="n"/>
      <c r="C39" s="7" t="n"/>
      <c r="D39" s="7" t="n"/>
      <c r="E39" s="7" t="n"/>
      <c r="F39" s="14" t="n"/>
      <c r="G39" s="7" t="n"/>
      <c r="H39" s="15" t="n"/>
      <c r="I39" s="7" t="n"/>
      <c r="J39" s="16">
        <f>IF(F39="","",F39-TODAY())</f>
        <v/>
      </c>
      <c r="K39" s="9">
        <f>IF(F39="","",IF(I39="Concluído","Concluído",IF(F39&lt;TODAY(),"Atrasado",IF(F39-TODAY()&lt;=7,"Vence em 7 dias","No prazo"))))</f>
        <v/>
      </c>
    </row>
    <row r="40">
      <c r="A40" s="13" t="n">
        <v>36</v>
      </c>
      <c r="B40" s="7" t="n"/>
      <c r="C40" s="7" t="n"/>
      <c r="D40" s="7" t="n"/>
      <c r="E40" s="7" t="n"/>
      <c r="F40" s="14" t="n"/>
      <c r="G40" s="7" t="n"/>
      <c r="H40" s="15" t="n"/>
      <c r="I40" s="7" t="n"/>
      <c r="J40" s="16">
        <f>IF(F40="","",F40-TODAY())</f>
        <v/>
      </c>
      <c r="K40" s="9">
        <f>IF(F40="","",IF(I40="Concluído","Concluído",IF(F40&lt;TODAY(),"Atrasado",IF(F40-TODAY()&lt;=7,"Vence em 7 dias","No prazo"))))</f>
        <v/>
      </c>
    </row>
    <row r="41">
      <c r="A41" s="13" t="n">
        <v>37</v>
      </c>
      <c r="B41" s="7" t="n"/>
      <c r="C41" s="7" t="n"/>
      <c r="D41" s="7" t="n"/>
      <c r="E41" s="7" t="n"/>
      <c r="F41" s="14" t="n"/>
      <c r="G41" s="7" t="n"/>
      <c r="H41" s="15" t="n"/>
      <c r="I41" s="7" t="n"/>
      <c r="J41" s="16">
        <f>IF(F41="","",F41-TODAY())</f>
        <v/>
      </c>
      <c r="K41" s="9">
        <f>IF(F41="","",IF(I41="Concluído","Concluído",IF(F41&lt;TODAY(),"Atrasado",IF(F41-TODAY()&lt;=7,"Vence em 7 dias","No prazo"))))</f>
        <v/>
      </c>
    </row>
    <row r="42">
      <c r="A42" s="13" t="n">
        <v>38</v>
      </c>
      <c r="B42" s="7" t="n"/>
      <c r="C42" s="7" t="n"/>
      <c r="D42" s="7" t="n"/>
      <c r="E42" s="7" t="n"/>
      <c r="F42" s="14" t="n"/>
      <c r="G42" s="7" t="n"/>
      <c r="H42" s="15" t="n"/>
      <c r="I42" s="7" t="n"/>
      <c r="J42" s="16">
        <f>IF(F42="","",F42-TODAY())</f>
        <v/>
      </c>
      <c r="K42" s="9">
        <f>IF(F42="","",IF(I42="Concluído","Concluído",IF(F42&lt;TODAY(),"Atrasado",IF(F42-TODAY()&lt;=7,"Vence em 7 dias","No prazo"))))</f>
        <v/>
      </c>
    </row>
    <row r="43">
      <c r="A43" s="13" t="n">
        <v>39</v>
      </c>
      <c r="B43" s="7" t="n"/>
      <c r="C43" s="7" t="n"/>
      <c r="D43" s="7" t="n"/>
      <c r="E43" s="7" t="n"/>
      <c r="F43" s="14" t="n"/>
      <c r="G43" s="7" t="n"/>
      <c r="H43" s="15" t="n"/>
      <c r="I43" s="7" t="n"/>
      <c r="J43" s="16">
        <f>IF(F43="","",F43-TODAY())</f>
        <v/>
      </c>
      <c r="K43" s="9">
        <f>IF(F43="","",IF(I43="Concluído","Concluído",IF(F43&lt;TODAY(),"Atrasado",IF(F43-TODAY()&lt;=7,"Vence em 7 dias","No prazo"))))</f>
        <v/>
      </c>
    </row>
    <row r="44">
      <c r="A44" s="13" t="n">
        <v>40</v>
      </c>
      <c r="B44" s="7" t="n"/>
      <c r="C44" s="7" t="n"/>
      <c r="D44" s="7" t="n"/>
      <c r="E44" s="7" t="n"/>
      <c r="F44" s="14" t="n"/>
      <c r="G44" s="7" t="n"/>
      <c r="H44" s="15" t="n"/>
      <c r="I44" s="7" t="n"/>
      <c r="J44" s="16">
        <f>IF(F44="","",F44-TODAY())</f>
        <v/>
      </c>
      <c r="K44" s="9">
        <f>IF(F44="","",IF(I44="Concluído","Concluído",IF(F44&lt;TODAY(),"Atrasado",IF(F44-TODAY()&lt;=7,"Vence em 7 dias","No prazo"))))</f>
        <v/>
      </c>
    </row>
    <row r="45">
      <c r="A45" s="13" t="n">
        <v>41</v>
      </c>
      <c r="B45" s="7" t="n"/>
      <c r="C45" s="7" t="n"/>
      <c r="D45" s="7" t="n"/>
      <c r="E45" s="7" t="n"/>
      <c r="F45" s="14" t="n"/>
      <c r="G45" s="7" t="n"/>
      <c r="H45" s="15" t="n"/>
      <c r="I45" s="7" t="n"/>
      <c r="J45" s="16">
        <f>IF(F45="","",F45-TODAY())</f>
        <v/>
      </c>
      <c r="K45" s="9">
        <f>IF(F45="","",IF(I45="Concluído","Concluído",IF(F45&lt;TODAY(),"Atrasado",IF(F45-TODAY()&lt;=7,"Vence em 7 dias","No prazo"))))</f>
        <v/>
      </c>
    </row>
    <row r="46">
      <c r="A46" s="13" t="n">
        <v>42</v>
      </c>
      <c r="B46" s="7" t="n"/>
      <c r="C46" s="7" t="n"/>
      <c r="D46" s="7" t="n"/>
      <c r="E46" s="7" t="n"/>
      <c r="F46" s="14" t="n"/>
      <c r="G46" s="7" t="n"/>
      <c r="H46" s="15" t="n"/>
      <c r="I46" s="7" t="n"/>
      <c r="J46" s="16">
        <f>IF(F46="","",F46-TODAY())</f>
        <v/>
      </c>
      <c r="K46" s="9">
        <f>IF(F46="","",IF(I46="Concluído","Concluído",IF(F46&lt;TODAY(),"Atrasado",IF(F46-TODAY()&lt;=7,"Vence em 7 dias","No prazo"))))</f>
        <v/>
      </c>
    </row>
    <row r="47">
      <c r="A47" s="13" t="n">
        <v>43</v>
      </c>
      <c r="B47" s="7" t="n"/>
      <c r="C47" s="7" t="n"/>
      <c r="D47" s="7" t="n"/>
      <c r="E47" s="7" t="n"/>
      <c r="F47" s="14" t="n"/>
      <c r="G47" s="7" t="n"/>
      <c r="H47" s="15" t="n"/>
      <c r="I47" s="7" t="n"/>
      <c r="J47" s="16">
        <f>IF(F47="","",F47-TODAY())</f>
        <v/>
      </c>
      <c r="K47" s="9">
        <f>IF(F47="","",IF(I47="Concluído","Concluído",IF(F47&lt;TODAY(),"Atrasado",IF(F47-TODAY()&lt;=7,"Vence em 7 dias","No prazo"))))</f>
        <v/>
      </c>
    </row>
    <row r="48">
      <c r="A48" s="13" t="n">
        <v>44</v>
      </c>
      <c r="B48" s="7" t="n"/>
      <c r="C48" s="7" t="n"/>
      <c r="D48" s="7" t="n"/>
      <c r="E48" s="7" t="n"/>
      <c r="F48" s="14" t="n"/>
      <c r="G48" s="7" t="n"/>
      <c r="H48" s="15" t="n"/>
      <c r="I48" s="7" t="n"/>
      <c r="J48" s="16">
        <f>IF(F48="","",F48-TODAY())</f>
        <v/>
      </c>
      <c r="K48" s="9">
        <f>IF(F48="","",IF(I48="Concluído","Concluído",IF(F48&lt;TODAY(),"Atrasado",IF(F48-TODAY()&lt;=7,"Vence em 7 dias","No prazo"))))</f>
        <v/>
      </c>
    </row>
    <row r="49">
      <c r="A49" s="13" t="n">
        <v>45</v>
      </c>
      <c r="B49" s="7" t="n"/>
      <c r="C49" s="7" t="n"/>
      <c r="D49" s="7" t="n"/>
      <c r="E49" s="7" t="n"/>
      <c r="F49" s="14" t="n"/>
      <c r="G49" s="7" t="n"/>
      <c r="H49" s="15" t="n"/>
      <c r="I49" s="7" t="n"/>
      <c r="J49" s="16">
        <f>IF(F49="","",F49-TODAY())</f>
        <v/>
      </c>
      <c r="K49" s="9">
        <f>IF(F49="","",IF(I49="Concluído","Concluído",IF(F49&lt;TODAY(),"Atrasado",IF(F49-TODAY()&lt;=7,"Vence em 7 dias","No prazo"))))</f>
        <v/>
      </c>
    </row>
    <row r="50">
      <c r="A50" s="13" t="n">
        <v>46</v>
      </c>
      <c r="B50" s="7" t="n"/>
      <c r="C50" s="7" t="n"/>
      <c r="D50" s="7" t="n"/>
      <c r="E50" s="7" t="n"/>
      <c r="F50" s="14" t="n"/>
      <c r="G50" s="7" t="n"/>
      <c r="H50" s="15" t="n"/>
      <c r="I50" s="7" t="n"/>
      <c r="J50" s="16">
        <f>IF(F50="","",F50-TODAY())</f>
        <v/>
      </c>
      <c r="K50" s="9">
        <f>IF(F50="","",IF(I50="Concluído","Concluído",IF(F50&lt;TODAY(),"Atrasado",IF(F50-TODAY()&lt;=7,"Vence em 7 dias","No prazo"))))</f>
        <v/>
      </c>
    </row>
    <row r="51">
      <c r="A51" s="13" t="n">
        <v>47</v>
      </c>
      <c r="B51" s="7" t="n"/>
      <c r="C51" s="7" t="n"/>
      <c r="D51" s="7" t="n"/>
      <c r="E51" s="7" t="n"/>
      <c r="F51" s="14" t="n"/>
      <c r="G51" s="7" t="n"/>
      <c r="H51" s="15" t="n"/>
      <c r="I51" s="7" t="n"/>
      <c r="J51" s="16">
        <f>IF(F51="","",F51-TODAY())</f>
        <v/>
      </c>
      <c r="K51" s="9">
        <f>IF(F51="","",IF(I51="Concluído","Concluído",IF(F51&lt;TODAY(),"Atrasado",IF(F51-TODAY()&lt;=7,"Vence em 7 dias","No prazo"))))</f>
        <v/>
      </c>
    </row>
    <row r="52">
      <c r="A52" s="13" t="n">
        <v>48</v>
      </c>
      <c r="B52" s="7" t="n"/>
      <c r="C52" s="7" t="n"/>
      <c r="D52" s="7" t="n"/>
      <c r="E52" s="7" t="n"/>
      <c r="F52" s="14" t="n"/>
      <c r="G52" s="7" t="n"/>
      <c r="H52" s="15" t="n"/>
      <c r="I52" s="7" t="n"/>
      <c r="J52" s="16">
        <f>IF(F52="","",F52-TODAY())</f>
        <v/>
      </c>
      <c r="K52" s="9">
        <f>IF(F52="","",IF(I52="Concluído","Concluído",IF(F52&lt;TODAY(),"Atrasado",IF(F52-TODAY()&lt;=7,"Vence em 7 dias","No prazo"))))</f>
        <v/>
      </c>
    </row>
    <row r="53">
      <c r="A53" s="13" t="n">
        <v>49</v>
      </c>
      <c r="B53" s="7" t="n"/>
      <c r="C53" s="7" t="n"/>
      <c r="D53" s="7" t="n"/>
      <c r="E53" s="7" t="n"/>
      <c r="F53" s="14" t="n"/>
      <c r="G53" s="7" t="n"/>
      <c r="H53" s="15" t="n"/>
      <c r="I53" s="7" t="n"/>
      <c r="J53" s="16">
        <f>IF(F53="","",F53-TODAY())</f>
        <v/>
      </c>
      <c r="K53" s="9">
        <f>IF(F53="","",IF(I53="Concluído","Concluído",IF(F53&lt;TODAY(),"Atrasado",IF(F53-TODAY()&lt;=7,"Vence em 7 dias","No prazo"))))</f>
        <v/>
      </c>
    </row>
    <row r="54">
      <c r="A54" s="13" t="n">
        <v>50</v>
      </c>
      <c r="B54" s="7" t="n"/>
      <c r="C54" s="7" t="n"/>
      <c r="D54" s="7" t="n"/>
      <c r="E54" s="7" t="n"/>
      <c r="F54" s="14" t="n"/>
      <c r="G54" s="7" t="n"/>
      <c r="H54" s="15" t="n"/>
      <c r="I54" s="7" t="n"/>
      <c r="J54" s="16">
        <f>IF(F54="","",F54-TODAY())</f>
        <v/>
      </c>
      <c r="K54" s="9">
        <f>IF(F54="","",IF(I54="Concluído","Concluído",IF(F54&lt;TODAY(),"Atrasado",IF(F54-TODAY()&lt;=7,"Vence em 7 dias","No prazo"))))</f>
        <v/>
      </c>
    </row>
  </sheetData>
  <conditionalFormatting sqref="K5:K54">
    <cfRule type="expression" priority="1" dxfId="0">
      <formula>K5="Atrasado"</formula>
    </cfRule>
    <cfRule type="expression" priority="2" dxfId="1">
      <formula>K5="Vence em 7 dias"</formula>
    </cfRule>
  </conditionalFormatting>
  <dataValidations count="1">
    <dataValidation sqref="I5:I54" showDropDown="0" showInputMessage="0" showErrorMessage="0" allowBlank="1" error="Escolha uma opção da lista." type="list">
      <formula1>"Não iniciado,Em andamento,Travado,Concluído"</formula1>
    </dataValidation>
  </dataValidations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6" customWidth="1" min="2" max="2"/>
  </cols>
  <sheetData>
    <row r="1" ht="28" customHeight="1">
      <c r="A1" s="1" t="inlineStr">
        <is>
          <t>Resumo do plano</t>
        </is>
      </c>
      <c r="B1" s="2" t="n"/>
      <c r="C1" s="2" t="n"/>
      <c r="D1" s="2" t="n"/>
    </row>
    <row r="2" ht="18" customHeight="1">
      <c r="A2" s="3" t="inlineStr">
        <is>
          <t>Raja Consultoria Estratégica · atualiza sozinho · rajaconsultoria.com.br</t>
        </is>
      </c>
      <c r="B2" s="2" t="n"/>
      <c r="C2" s="2" t="n"/>
      <c r="D2" s="2" t="n"/>
    </row>
    <row r="4" ht="30" customHeight="1">
      <c r="A4" s="12" t="inlineStr">
        <is>
          <t>Status</t>
        </is>
      </c>
      <c r="B4" s="12" t="inlineStr">
        <is>
          <t>Ações</t>
        </is>
      </c>
    </row>
    <row r="5">
      <c r="A5" s="17" t="inlineStr">
        <is>
          <t>Não iniciado</t>
        </is>
      </c>
      <c r="B5" s="16">
        <f>COUNTIF('Plano de Ação'!I5:I54,A5)</f>
        <v/>
      </c>
    </row>
    <row r="6">
      <c r="A6" s="17" t="inlineStr">
        <is>
          <t>Em andamento</t>
        </is>
      </c>
      <c r="B6" s="16">
        <f>COUNTIF('Plano de Ação'!I5:I54,A6)</f>
        <v/>
      </c>
    </row>
    <row r="7">
      <c r="A7" s="17" t="inlineStr">
        <is>
          <t>Travado</t>
        </is>
      </c>
      <c r="B7" s="16">
        <f>COUNTIF('Plano de Ação'!I5:I54,A7)</f>
        <v/>
      </c>
    </row>
    <row r="8">
      <c r="A8" s="17" t="inlineStr">
        <is>
          <t>Concluído</t>
        </is>
      </c>
      <c r="B8" s="16">
        <f>COUNTIF('Plano de Ação'!I5:I54,A8)</f>
        <v/>
      </c>
    </row>
    <row r="9">
      <c r="A9" s="5" t="inlineStr">
        <is>
          <t>Total de ações</t>
        </is>
      </c>
      <c r="B9" s="18">
        <f>COUNTA('Plano de Ação'!B5:B54)</f>
        <v/>
      </c>
    </row>
    <row r="10">
      <c r="A10" s="5" t="inlineStr">
        <is>
          <t>Atrasadas</t>
        </is>
      </c>
      <c r="B10" s="18">
        <f>COUNTIF('Plano de Ação'!K5:K54,"Atrasado")</f>
        <v/>
      </c>
    </row>
    <row r="11">
      <c r="A11" s="5" t="inlineStr">
        <is>
          <t>% concluído</t>
        </is>
      </c>
      <c r="B11" s="19">
        <f>IFERROR(B8/B9,0)</f>
        <v/>
      </c>
    </row>
    <row r="12">
      <c r="A12" s="5" t="inlineStr">
        <is>
          <t>Custo total previsto</t>
        </is>
      </c>
      <c r="B12" s="20">
        <f>SUM('Plano de Ação'!H5:H54)</f>
        <v/>
      </c>
    </row>
    <row r="13">
      <c r="A13" s="5" t="inlineStr">
        <is>
          <t>Custo das ações não concluídas</t>
        </is>
      </c>
      <c r="B13" s="20">
        <f>SUMIF('Plano de Ação'!I5:I54,"&lt;&gt;Concluído",'Plano de Ação'!H5:H54)</f>
        <v/>
      </c>
    </row>
  </sheetData>
  <pageMargins left="0.75" right="0.75" top="1" bottom="1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Raja Consultoria Estratégica</dc:creator>
  <dc:title>Plano de Acao 5W2H</dc:title>
  <dcterms:created xsi:type="dcterms:W3CDTF">2026-09-27T22:03:19Z</dcterms:created>
  <dcterms:modified xsi:type="dcterms:W3CDTF">2026-09-27T22:03:19Z</dcterms:modified>
</cp:coreProperties>
</file>